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30" windowWidth="9660" windowHeight="604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'Лист1'!$A$1:$P$23</definedName>
    <definedName name="Z_2CD71AD8_661D_4323_8276_262534C724C9_.wvu.PrintArea" localSheetId="0" hidden="1">'Лист1'!$A$1:$P$23</definedName>
    <definedName name="Z_3D07DEB3_5090_41C2_974F_FAD5B318D4F2_.wvu.PrintArea" localSheetId="0" hidden="1">'Лист1'!$A$1:$P$23</definedName>
    <definedName name="Z_3DA4E7E2_126F_400A_93BE_28DC143AC953_.wvu.PrintArea" localSheetId="0" hidden="1">'Лист1'!$A$1:$P$23</definedName>
    <definedName name="Z_4106B452_8A05_44FC_BFF1_DC7B6E8710CC_.wvu.PrintArea" localSheetId="0" hidden="1">'Лист1'!$A$1:$P$23</definedName>
    <definedName name="Z_4510BB0E_5217_458B_AD18_DCBCFF2CC1FD_.wvu.PrintArea" localSheetId="0" hidden="1">'Лист1'!$A$1:$P$23</definedName>
    <definedName name="Z_8D312581_E04E_4D4F_896D_EAC550F55933_.wvu.PrintArea" localSheetId="0" hidden="1">'Лист1'!$A$1:$P$23</definedName>
    <definedName name="Z_A902CC87_1143_40AF_A7F2_043C4E90F2D1_.wvu.PrintArea" localSheetId="0" hidden="1">'Лист1'!$A$1:$P$23</definedName>
    <definedName name="Z_DC305499_6256_450E_883A_2B4B843467CC_.wvu.PrintArea" localSheetId="0" hidden="1">'Лист1'!$A$1:$P$23</definedName>
    <definedName name="Z_F5FEEC13_BCA5_4527_A6C0_126D389D9A88_.wvu.PrintArea" localSheetId="0" hidden="1">'Лист1'!$A$1:$P$23</definedName>
    <definedName name="_xlnm.Print_Titles" localSheetId="0">'Лист1'!$A:$A,'Лист1'!$1:$2</definedName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<sst xmlns="http://schemas.openxmlformats.org/spreadsheetml/2006/main" count="56" uniqueCount="49">
  <si>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</si>
  <si>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</si>
  <si>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</si>
  <si>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</si>
  <si>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</si>
  <si>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</si>
  <si>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</si>
  <si>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</si>
  <si>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</si>
  <si>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</si>
  <si>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</si>
  <si>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</si>
  <si>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</si>
  <si>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</si>
  <si>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</si>
  <si>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</si>
  <si>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</si>
  <si>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</si>
  <si>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</si>
  <si>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</si>
  <si>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</si>
  <si>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</si>
  <si>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 (БК4)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</si>
  <si>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</si>
  <si>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</si>
  <si>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</si>
  <si>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</si>
  <si>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</si>
  <si>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&lt;=0,5</t>
  </si>
  <si>
    <t>&lt;=0,15</t>
  </si>
  <si>
    <t>&lt;=0,15
(&lt;=0,10)</t>
  </si>
  <si>
    <t>&gt;= 0,95</t>
  </si>
  <si>
    <t>&lt;= 0,02</t>
  </si>
  <si>
    <t>-</t>
  </si>
  <si>
    <t xml:space="preserve">&lt;= 1,00 </t>
  </si>
  <si>
    <t>Темп роста налоговых и неналоговых доходов республиканского и местных бюджетов Республики 
Марий Эл к соответствующему периоду финансового года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</si>
  <si>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</si>
  <si>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</si>
  <si>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</si>
  <si>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</si>
  <si>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(БК4.1)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</si>
  <si>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</si>
  <si>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</si>
  <si>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</si>
  <si>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
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</si>
  <si>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</si>
  <si>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Доля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 (БК2.2)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</si>
  <si>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28 июня 2017 года № 83 о/д)  по состоянию на 01.10.2018 г.</t>
  </si>
  <si>
    <t>&lt;=0,05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</si>
</sst>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00"/>
    <numFmt numFmtId="172" formatCode="#,##0.0"/>
    <numFmt numFmtId="173" formatCode="#,##0.0000000"/>
    <numFmt numFmtId="174" formatCode="#,##0.00000"/>
    <numFmt numFmtId="175" formatCode="#,##0.0000"/>
    <numFmt numFmtId="176" formatCode="#,##0.000000"/>
    <numFmt numFmtId="177" formatCode="0.0000"/>
    <numFmt numFmtId="178" formatCode="0.0000000"/>
    <numFmt numFmtId="179" formatCode="0.000000"/>
    <numFmt numFmtId="180" formatCode="###\ ###\ ###\ ###\ ##0.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 Cyr"/>
      <family val="0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Alignment="1">
      <alignment vertical="top"/>
    </xf>
    <xf numFmtId="1" fontId="55" fillId="0" borderId="0" xfId="0" applyNumberFormat="1" applyFont="1" applyFill="1" applyAlignment="1">
      <alignment horizontal="center" vertical="top"/>
    </xf>
    <xf numFmtId="0" fontId="55" fillId="0" borderId="0" xfId="0" applyFont="1" applyAlignment="1">
      <alignment vertical="top"/>
    </xf>
    <xf numFmtId="0" fontId="0" fillId="33" borderId="0" xfId="0" applyFill="1" applyAlignment="1">
      <alignment horizontal="center" vertical="top"/>
    </xf>
    <xf numFmtId="164" fontId="9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/>
    </xf>
    <xf numFmtId="4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top"/>
    </xf>
    <xf numFmtId="164" fontId="57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4" fontId="58" fillId="33" borderId="10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top"/>
    </xf>
    <xf numFmtId="0" fontId="13" fillId="33" borderId="0" xfId="0" applyFont="1" applyFill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left" vertical="top" wrapText="1"/>
    </xf>
    <xf numFmtId="1" fontId="55" fillId="33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4" fontId="5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170" fontId="58" fillId="33" borderId="10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1" fontId="58" fillId="33" borderId="10" xfId="0" applyNumberFormat="1" applyFont="1" applyFill="1" applyBorder="1" applyAlignment="1">
      <alignment horizontal="center" vertical="top" wrapText="1"/>
    </xf>
    <xf numFmtId="1" fontId="0" fillId="33" borderId="0" xfId="0" applyNumberFormat="1" applyFont="1" applyFill="1" applyBorder="1" applyAlignment="1">
      <alignment vertical="top"/>
    </xf>
    <xf numFmtId="0" fontId="6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8" fillId="33" borderId="0" xfId="0" applyFont="1" applyFill="1" applyAlignment="1">
      <alignment horizontal="center" vertical="top" wrapText="1"/>
    </xf>
    <xf numFmtId="1" fontId="0" fillId="33" borderId="0" xfId="0" applyNumberForma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2"/>
  <sheetViews>
    <sheetView tabSelected="1" zoomScale="60" zoomScaleNormal="60" zoomScaleSheetLayoutView="50" zoomScalePageLayoutView="0" workbookViewId="0" topLeftCell="A1">
      <pane xSplit="1" topLeftCell="F1" activePane="topRight" state="frozen"/>
      <selection pane="topLeft" activeCell="A1" sqref="A1"/>
      <selection pane="topRight" activeCell="H33" sqref="H33"/>
    </sheetView>
  </sheetViews>
  <sheetFormatPr defaultColWidth="9.00390625" defaultRowHeight="12.75"/>
  <cols>
    <col min="1" max="1" width="50.125" style="15" customWidth="1"/>
    <col min="2" max="2" width="23.625" style="15" customWidth="1"/>
    <col min="3" max="3" width="12.00390625" style="15" customWidth="1"/>
    <col min="4" max="4" width="28.75390625" style="15" customWidth="1"/>
    <col min="5" max="5" width="25.125" style="15" customWidth="1"/>
    <col min="6" max="6" width="21.75390625" style="15" customWidth="1"/>
    <col min="7" max="7" width="28.75390625" style="15" customWidth="1"/>
    <col min="8" max="8" width="23.75390625" style="15" customWidth="1"/>
    <col min="9" max="9" width="26.00390625" style="15" customWidth="1"/>
    <col min="10" max="10" width="36.75390625" style="15" customWidth="1"/>
    <col min="11" max="11" width="19.125" style="15" customWidth="1"/>
    <col min="12" max="12" width="25.375" style="15" customWidth="1"/>
    <col min="13" max="13" width="21.00390625" style="15" customWidth="1"/>
    <col min="14" max="14" width="20.375" style="15" customWidth="1"/>
    <col min="15" max="15" width="23.125" style="15" customWidth="1"/>
    <col min="16" max="16" width="20.25390625" style="15" customWidth="1"/>
    <col min="17" max="48" width="63.00390625" style="5" customWidth="1"/>
    <col min="49" max="16384" width="9.125" style="5" customWidth="1"/>
  </cols>
  <sheetData>
    <row r="1" spans="1:9" s="15" customFormat="1" ht="19.5" customHeight="1">
      <c r="A1" s="30"/>
      <c r="B1" s="70" t="s">
        <v>26</v>
      </c>
      <c r="C1" s="69"/>
      <c r="D1" s="69"/>
      <c r="E1" s="69"/>
      <c r="F1" s="69"/>
      <c r="G1" s="69"/>
      <c r="H1" s="69"/>
      <c r="I1" s="31"/>
    </row>
    <row r="2" spans="1:9" s="15" customFormat="1" ht="53.25" customHeight="1">
      <c r="A2" s="32"/>
      <c r="B2" s="68" t="s">
        <v>47</v>
      </c>
      <c r="C2" s="69"/>
      <c r="D2" s="69"/>
      <c r="E2" s="69"/>
      <c r="F2" s="69"/>
      <c r="G2" s="69"/>
      <c r="H2" s="69"/>
      <c r="I2" s="33"/>
    </row>
    <row r="3" ht="3" customHeight="1"/>
    <row r="4" spans="1:156" s="2" customFormat="1" ht="230.25" customHeight="1">
      <c r="A4" s="16" t="s">
        <v>20</v>
      </c>
      <c r="B4" s="16" t="s">
        <v>37</v>
      </c>
      <c r="C4" s="16" t="s">
        <v>0</v>
      </c>
      <c r="D4" s="34" t="s">
        <v>36</v>
      </c>
      <c r="E4" s="34" t="s">
        <v>44</v>
      </c>
      <c r="F4" s="34" t="s">
        <v>46</v>
      </c>
      <c r="G4" s="16" t="s">
        <v>23</v>
      </c>
      <c r="H4" s="16" t="s">
        <v>22</v>
      </c>
      <c r="I4" s="16" t="s">
        <v>40</v>
      </c>
      <c r="J4" s="16" t="s">
        <v>21</v>
      </c>
      <c r="K4" s="16" t="s">
        <v>24</v>
      </c>
      <c r="L4" s="16" t="s">
        <v>35</v>
      </c>
      <c r="M4" s="16" t="s">
        <v>45</v>
      </c>
      <c r="N4" s="16" t="s">
        <v>41</v>
      </c>
      <c r="O4" s="16" t="s">
        <v>43</v>
      </c>
      <c r="P4" s="16" t="s">
        <v>25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1:156" s="7" customFormat="1" ht="25.5" customHeight="1">
      <c r="A5" s="44" t="s">
        <v>18</v>
      </c>
      <c r="B5" s="62"/>
      <c r="C5" s="44"/>
      <c r="D5" s="17" t="s">
        <v>27</v>
      </c>
      <c r="E5" s="17" t="s">
        <v>34</v>
      </c>
      <c r="F5" s="17" t="s">
        <v>28</v>
      </c>
      <c r="G5" s="17" t="s">
        <v>29</v>
      </c>
      <c r="H5" s="54" t="s">
        <v>30</v>
      </c>
      <c r="I5" s="17" t="s">
        <v>48</v>
      </c>
      <c r="J5" s="17" t="s">
        <v>27</v>
      </c>
      <c r="K5" s="17" t="s">
        <v>31</v>
      </c>
      <c r="L5" s="17" t="s">
        <v>27</v>
      </c>
      <c r="M5" s="17" t="s">
        <v>32</v>
      </c>
      <c r="N5" s="17" t="s">
        <v>42</v>
      </c>
      <c r="O5" s="42">
        <v>0</v>
      </c>
      <c r="P5" s="44" t="s">
        <v>33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</row>
    <row r="6" spans="1:18" s="8" customFormat="1" ht="19.5" customHeight="1">
      <c r="A6" s="45" t="s">
        <v>1</v>
      </c>
      <c r="B6" s="63">
        <f>12-C6</f>
        <v>9</v>
      </c>
      <c r="C6" s="64">
        <v>3</v>
      </c>
      <c r="D6" s="35">
        <v>1.004</v>
      </c>
      <c r="E6" s="40"/>
      <c r="F6" s="37">
        <v>0.11</v>
      </c>
      <c r="G6" s="37">
        <v>0</v>
      </c>
      <c r="H6" s="50"/>
      <c r="I6" s="52">
        <v>0.2</v>
      </c>
      <c r="J6" s="20">
        <v>0.7169346887204981</v>
      </c>
      <c r="K6" s="18">
        <v>1.13</v>
      </c>
      <c r="L6" s="19">
        <v>0.93</v>
      </c>
      <c r="M6" s="60">
        <v>0.041369611774062426</v>
      </c>
      <c r="N6" s="25">
        <v>0.8745694982515582</v>
      </c>
      <c r="O6" s="29">
        <v>0</v>
      </c>
      <c r="P6" s="37">
        <v>0.18</v>
      </c>
      <c r="R6" s="9"/>
    </row>
    <row r="7" spans="1:18" s="8" customFormat="1" ht="19.5" customHeight="1">
      <c r="A7" s="45" t="s">
        <v>2</v>
      </c>
      <c r="B7" s="63">
        <f aca="true" t="shared" si="0" ref="B7:B22">12-C7</f>
        <v>9</v>
      </c>
      <c r="C7" s="64">
        <v>3</v>
      </c>
      <c r="D7" s="36">
        <v>1.21</v>
      </c>
      <c r="E7" s="41">
        <v>0.09</v>
      </c>
      <c r="F7" s="37"/>
      <c r="G7" s="37">
        <v>0.00010043342120634893</v>
      </c>
      <c r="H7" s="59">
        <v>0.102</v>
      </c>
      <c r="I7" s="55"/>
      <c r="J7" s="20">
        <v>0.7986714199846203</v>
      </c>
      <c r="K7" s="18">
        <v>1.05</v>
      </c>
      <c r="L7" s="19">
        <v>0.96</v>
      </c>
      <c r="M7" s="60">
        <v>0.12499285246539714</v>
      </c>
      <c r="N7" s="25">
        <v>0.8920189760646493</v>
      </c>
      <c r="O7" s="29">
        <v>0</v>
      </c>
      <c r="P7" s="37">
        <v>0.14</v>
      </c>
      <c r="R7" s="9"/>
    </row>
    <row r="8" spans="1:18" s="8" customFormat="1" ht="15.75">
      <c r="A8" s="45" t="s">
        <v>3</v>
      </c>
      <c r="B8" s="63">
        <f t="shared" si="0"/>
        <v>9</v>
      </c>
      <c r="C8" s="64">
        <v>3</v>
      </c>
      <c r="D8" s="36">
        <v>1.2</v>
      </c>
      <c r="E8" s="41">
        <v>0.14</v>
      </c>
      <c r="F8" s="37"/>
      <c r="G8" s="37">
        <v>0.0011129469647163128</v>
      </c>
      <c r="H8" s="50">
        <v>0.02</v>
      </c>
      <c r="I8" s="55"/>
      <c r="J8" s="20">
        <v>0.977259221421373</v>
      </c>
      <c r="K8" s="20">
        <v>1.01</v>
      </c>
      <c r="L8" s="21">
        <v>1.13</v>
      </c>
      <c r="M8" s="60">
        <v>0.09132541904439789</v>
      </c>
      <c r="N8" s="25">
        <v>0.8928570152019348</v>
      </c>
      <c r="O8" s="29">
        <v>0</v>
      </c>
      <c r="P8" s="37">
        <v>0.2</v>
      </c>
      <c r="R8" s="9"/>
    </row>
    <row r="9" spans="1:18" s="8" customFormat="1" ht="19.5" customHeight="1">
      <c r="A9" s="45" t="s">
        <v>4</v>
      </c>
      <c r="B9" s="63">
        <f t="shared" si="0"/>
        <v>10</v>
      </c>
      <c r="C9" s="64">
        <v>2</v>
      </c>
      <c r="D9" s="37" t="s">
        <v>33</v>
      </c>
      <c r="E9" s="41"/>
      <c r="F9" s="37">
        <v>0.05</v>
      </c>
      <c r="G9" s="37">
        <v>9.814486355943985E-05</v>
      </c>
      <c r="H9" s="50"/>
      <c r="I9" s="51" t="s">
        <v>38</v>
      </c>
      <c r="J9" s="20">
        <v>0.7402860663338086</v>
      </c>
      <c r="K9" s="18">
        <v>1.12</v>
      </c>
      <c r="L9" s="21">
        <v>1.2</v>
      </c>
      <c r="M9" s="60">
        <v>0.032244139935560044</v>
      </c>
      <c r="N9" s="25">
        <v>0.9114943943954437</v>
      </c>
      <c r="O9" s="29">
        <v>0</v>
      </c>
      <c r="P9" s="37">
        <v>0.06</v>
      </c>
      <c r="R9" s="9"/>
    </row>
    <row r="10" spans="1:18" s="8" customFormat="1" ht="19.5" customHeight="1">
      <c r="A10" s="45" t="s">
        <v>5</v>
      </c>
      <c r="B10" s="63">
        <f t="shared" si="0"/>
        <v>10</v>
      </c>
      <c r="C10" s="64">
        <v>2</v>
      </c>
      <c r="D10" s="37" t="s">
        <v>33</v>
      </c>
      <c r="E10" s="41">
        <v>0</v>
      </c>
      <c r="F10" s="37"/>
      <c r="G10" s="37">
        <v>0</v>
      </c>
      <c r="H10" s="50">
        <v>0</v>
      </c>
      <c r="I10" s="55"/>
      <c r="J10" s="20">
        <v>0.8459668871493029</v>
      </c>
      <c r="K10" s="18">
        <v>1.05</v>
      </c>
      <c r="L10" s="21">
        <v>2.63</v>
      </c>
      <c r="M10" s="60">
        <v>0.0598781568099063</v>
      </c>
      <c r="N10" s="25">
        <v>0.8344767641549287</v>
      </c>
      <c r="O10" s="29">
        <v>0</v>
      </c>
      <c r="P10" s="37">
        <v>0</v>
      </c>
      <c r="R10" s="9"/>
    </row>
    <row r="11" spans="1:18" s="8" customFormat="1" ht="19.5" customHeight="1">
      <c r="A11" s="45" t="s">
        <v>6</v>
      </c>
      <c r="B11" s="63">
        <f t="shared" si="0"/>
        <v>9</v>
      </c>
      <c r="C11" s="64">
        <v>3</v>
      </c>
      <c r="D11" s="36">
        <v>1.02</v>
      </c>
      <c r="E11" s="41">
        <v>0.14</v>
      </c>
      <c r="F11" s="37"/>
      <c r="G11" s="37">
        <v>0</v>
      </c>
      <c r="H11" s="52">
        <v>0.18</v>
      </c>
      <c r="I11" s="55"/>
      <c r="J11" s="20">
        <v>0.7237199675584414</v>
      </c>
      <c r="K11" s="18">
        <v>1.1</v>
      </c>
      <c r="L11" s="19">
        <v>0.93</v>
      </c>
      <c r="M11" s="60">
        <v>0.042581487603973636</v>
      </c>
      <c r="N11" s="25">
        <v>0.8542868668406801</v>
      </c>
      <c r="O11" s="29">
        <v>0</v>
      </c>
      <c r="P11" s="37">
        <v>0.15</v>
      </c>
      <c r="R11" s="9"/>
    </row>
    <row r="12" spans="1:18" s="4" customFormat="1" ht="57" customHeight="1">
      <c r="A12" s="46" t="s">
        <v>7</v>
      </c>
      <c r="B12" s="65">
        <f t="shared" si="0"/>
        <v>10</v>
      </c>
      <c r="C12" s="64">
        <v>2</v>
      </c>
      <c r="D12" s="36">
        <v>22.62</v>
      </c>
      <c r="E12" s="41">
        <v>0.07</v>
      </c>
      <c r="F12" s="37"/>
      <c r="G12" s="37">
        <v>0</v>
      </c>
      <c r="H12" s="53">
        <v>0.003</v>
      </c>
      <c r="I12" s="56"/>
      <c r="J12" s="20">
        <v>0.8158869473890314</v>
      </c>
      <c r="K12" s="18">
        <v>1.35</v>
      </c>
      <c r="L12" s="19">
        <v>0.8</v>
      </c>
      <c r="M12" s="60">
        <v>0.20545971716406383</v>
      </c>
      <c r="N12" s="25">
        <v>0.8131261631372216</v>
      </c>
      <c r="O12" s="29">
        <v>0</v>
      </c>
      <c r="P12" s="37">
        <v>0.17</v>
      </c>
      <c r="R12" s="9"/>
    </row>
    <row r="13" spans="1:18" s="8" customFormat="1" ht="15.75">
      <c r="A13" s="45" t="s">
        <v>8</v>
      </c>
      <c r="B13" s="63">
        <f t="shared" si="0"/>
        <v>10</v>
      </c>
      <c r="C13" s="64">
        <v>2</v>
      </c>
      <c r="D13" s="37">
        <v>0.98</v>
      </c>
      <c r="E13" s="41">
        <v>0.43</v>
      </c>
      <c r="F13" s="37"/>
      <c r="G13" s="37">
        <v>0</v>
      </c>
      <c r="H13" s="52">
        <v>0.53</v>
      </c>
      <c r="I13" s="56"/>
      <c r="J13" s="20">
        <v>0.8691044838296159</v>
      </c>
      <c r="K13" s="18">
        <v>1.08</v>
      </c>
      <c r="L13" s="19">
        <v>0.94</v>
      </c>
      <c r="M13" s="60">
        <v>0.11760380879694403</v>
      </c>
      <c r="N13" s="25">
        <v>0.9577816323867226</v>
      </c>
      <c r="O13" s="29">
        <v>0</v>
      </c>
      <c r="P13" s="37">
        <v>0.45</v>
      </c>
      <c r="R13" s="9"/>
    </row>
    <row r="14" spans="1:18" s="13" customFormat="1" ht="19.5" customHeight="1">
      <c r="A14" s="45" t="s">
        <v>9</v>
      </c>
      <c r="B14" s="63">
        <f t="shared" si="0"/>
        <v>9</v>
      </c>
      <c r="C14" s="64">
        <v>3</v>
      </c>
      <c r="D14" s="37">
        <v>0.53</v>
      </c>
      <c r="E14" s="41"/>
      <c r="F14" s="37">
        <v>0.1</v>
      </c>
      <c r="G14" s="37">
        <v>0</v>
      </c>
      <c r="H14" s="51"/>
      <c r="I14" s="52">
        <v>0.14</v>
      </c>
      <c r="J14" s="20">
        <v>0.880790418124914</v>
      </c>
      <c r="K14" s="18">
        <v>1.06</v>
      </c>
      <c r="L14" s="21">
        <v>1.02</v>
      </c>
      <c r="M14" s="60">
        <v>0.06821163554464581</v>
      </c>
      <c r="N14" s="25">
        <v>0.8572388774066098</v>
      </c>
      <c r="O14" s="29">
        <v>0</v>
      </c>
      <c r="P14" s="37">
        <v>0.13</v>
      </c>
      <c r="R14" s="14"/>
    </row>
    <row r="15" spans="1:18" s="4" customFormat="1" ht="15.75">
      <c r="A15" s="46" t="s">
        <v>10</v>
      </c>
      <c r="B15" s="65">
        <f t="shared" si="0"/>
        <v>9</v>
      </c>
      <c r="C15" s="64">
        <v>3</v>
      </c>
      <c r="D15" s="36">
        <v>1.16</v>
      </c>
      <c r="E15" s="41"/>
      <c r="F15" s="37">
        <v>0.23</v>
      </c>
      <c r="G15" s="37">
        <v>0</v>
      </c>
      <c r="H15" s="50"/>
      <c r="I15" s="52">
        <v>0.24</v>
      </c>
      <c r="J15" s="20">
        <v>0.8243226563019008</v>
      </c>
      <c r="K15" s="18">
        <v>1.09</v>
      </c>
      <c r="L15" s="19">
        <v>0.97</v>
      </c>
      <c r="M15" s="60">
        <v>0.045054304317612086</v>
      </c>
      <c r="N15" s="26">
        <v>0.98385185634339</v>
      </c>
      <c r="O15" s="29">
        <v>0</v>
      </c>
      <c r="P15" s="37">
        <v>0.4</v>
      </c>
      <c r="R15" s="9"/>
    </row>
    <row r="16" spans="1:18" s="8" customFormat="1" ht="19.5" customHeight="1">
      <c r="A16" s="45" t="s">
        <v>11</v>
      </c>
      <c r="B16" s="63">
        <f t="shared" si="0"/>
        <v>10</v>
      </c>
      <c r="C16" s="64">
        <v>2</v>
      </c>
      <c r="D16" s="37">
        <v>0.84</v>
      </c>
      <c r="E16" s="41"/>
      <c r="F16" s="37">
        <v>0.21</v>
      </c>
      <c r="G16" s="37">
        <v>0</v>
      </c>
      <c r="H16" s="50"/>
      <c r="I16" s="52">
        <v>0.23</v>
      </c>
      <c r="J16" s="20">
        <v>0.8949901351944192</v>
      </c>
      <c r="K16" s="20">
        <v>1.14</v>
      </c>
      <c r="L16" s="19">
        <v>0.97</v>
      </c>
      <c r="M16" s="60">
        <v>0.042402821483436104</v>
      </c>
      <c r="N16" s="25">
        <v>0.9842439290632048</v>
      </c>
      <c r="O16" s="29">
        <v>0</v>
      </c>
      <c r="P16" s="37">
        <v>0.26</v>
      </c>
      <c r="R16" s="9"/>
    </row>
    <row r="17" spans="1:18" s="13" customFormat="1" ht="15.75">
      <c r="A17" s="45" t="s">
        <v>12</v>
      </c>
      <c r="B17" s="63">
        <f t="shared" si="0"/>
        <v>9</v>
      </c>
      <c r="C17" s="64">
        <v>3</v>
      </c>
      <c r="D17" s="37">
        <v>0.78</v>
      </c>
      <c r="E17" s="41"/>
      <c r="F17" s="37">
        <v>0.14</v>
      </c>
      <c r="G17" s="37">
        <v>0</v>
      </c>
      <c r="H17" s="50"/>
      <c r="I17" s="52">
        <v>0.09</v>
      </c>
      <c r="J17" s="20">
        <v>0.9603376774108031</v>
      </c>
      <c r="K17" s="18">
        <v>1.32</v>
      </c>
      <c r="L17" s="21">
        <v>1.04</v>
      </c>
      <c r="M17" s="60">
        <v>0.08160344979749484</v>
      </c>
      <c r="N17" s="25">
        <v>0.8194363501591723</v>
      </c>
      <c r="O17" s="29">
        <v>0</v>
      </c>
      <c r="P17" s="37">
        <v>0.17</v>
      </c>
      <c r="R17" s="14"/>
    </row>
    <row r="18" spans="1:18" s="8" customFormat="1" ht="19.5" customHeight="1">
      <c r="A18" s="45" t="s">
        <v>13</v>
      </c>
      <c r="B18" s="63">
        <f t="shared" si="0"/>
        <v>10</v>
      </c>
      <c r="C18" s="64">
        <v>2</v>
      </c>
      <c r="D18" s="36">
        <v>1.14</v>
      </c>
      <c r="E18" s="41">
        <v>0.02</v>
      </c>
      <c r="F18" s="37"/>
      <c r="G18" s="37">
        <v>0</v>
      </c>
      <c r="H18" s="51">
        <v>0.02</v>
      </c>
      <c r="I18" s="55"/>
      <c r="J18" s="20">
        <v>0.833580714203209</v>
      </c>
      <c r="K18" s="20">
        <v>0.97</v>
      </c>
      <c r="L18" s="19">
        <v>0.97</v>
      </c>
      <c r="M18" s="60">
        <v>0.04052380934710103</v>
      </c>
      <c r="N18" s="25">
        <v>0.973301631040374</v>
      </c>
      <c r="O18" s="29">
        <v>0</v>
      </c>
      <c r="P18" s="37">
        <v>0.03</v>
      </c>
      <c r="R18" s="9"/>
    </row>
    <row r="19" spans="1:18" s="13" customFormat="1" ht="19.5" customHeight="1">
      <c r="A19" s="45" t="s">
        <v>14</v>
      </c>
      <c r="B19" s="63">
        <f t="shared" si="0"/>
        <v>10</v>
      </c>
      <c r="C19" s="64">
        <v>2</v>
      </c>
      <c r="D19" s="37">
        <v>0.75</v>
      </c>
      <c r="E19" s="41"/>
      <c r="F19" s="37">
        <v>0.04</v>
      </c>
      <c r="G19" s="37">
        <v>0</v>
      </c>
      <c r="H19" s="51"/>
      <c r="I19" s="51" t="s">
        <v>38</v>
      </c>
      <c r="J19" s="20">
        <v>0.9287363058530536</v>
      </c>
      <c r="K19" s="18">
        <v>1.1</v>
      </c>
      <c r="L19" s="19">
        <v>1</v>
      </c>
      <c r="M19" s="60">
        <v>0.064360748270918</v>
      </c>
      <c r="N19" s="27">
        <v>0</v>
      </c>
      <c r="O19" s="29">
        <v>0</v>
      </c>
      <c r="P19" s="37">
        <v>0.05</v>
      </c>
      <c r="R19" s="14"/>
    </row>
    <row r="20" spans="1:18" s="13" customFormat="1" ht="19.5" customHeight="1">
      <c r="A20" s="45" t="s">
        <v>17</v>
      </c>
      <c r="B20" s="63">
        <f t="shared" si="0"/>
        <v>11</v>
      </c>
      <c r="C20" s="64">
        <v>1</v>
      </c>
      <c r="D20" s="37" t="s">
        <v>33</v>
      </c>
      <c r="E20" s="41">
        <v>0</v>
      </c>
      <c r="F20" s="37"/>
      <c r="G20" s="37">
        <v>2.698704016684788E-07</v>
      </c>
      <c r="H20" s="51" t="s">
        <v>38</v>
      </c>
      <c r="I20" s="55"/>
      <c r="J20" s="20"/>
      <c r="K20" s="18">
        <v>1.03</v>
      </c>
      <c r="L20" s="21">
        <v>1.01</v>
      </c>
      <c r="M20" s="61">
        <v>0</v>
      </c>
      <c r="N20" s="25">
        <v>0.9851018665373168</v>
      </c>
      <c r="O20" s="29">
        <v>0</v>
      </c>
      <c r="P20" s="37">
        <v>0</v>
      </c>
      <c r="R20" s="14"/>
    </row>
    <row r="21" spans="1:18" s="4" customFormat="1" ht="15.75">
      <c r="A21" s="46" t="s">
        <v>15</v>
      </c>
      <c r="B21" s="65">
        <f t="shared" si="0"/>
        <v>9</v>
      </c>
      <c r="C21" s="64">
        <v>3</v>
      </c>
      <c r="D21" s="37">
        <v>0.84</v>
      </c>
      <c r="E21" s="37">
        <v>0.63</v>
      </c>
      <c r="F21" s="37"/>
      <c r="G21" s="37">
        <v>0.03</v>
      </c>
      <c r="H21" s="52">
        <v>0.18</v>
      </c>
      <c r="I21" s="57"/>
      <c r="J21" s="28">
        <v>1.0386237824738656</v>
      </c>
      <c r="K21" s="18">
        <v>1.16</v>
      </c>
      <c r="L21" s="19">
        <v>0.88</v>
      </c>
      <c r="M21" s="60">
        <v>0.08626123211605183</v>
      </c>
      <c r="N21" s="25">
        <v>0.9500074160850309</v>
      </c>
      <c r="O21" s="29">
        <v>0</v>
      </c>
      <c r="P21" s="37">
        <v>3.17</v>
      </c>
      <c r="R21" s="10"/>
    </row>
    <row r="22" spans="1:18" s="8" customFormat="1" ht="19.5" customHeight="1">
      <c r="A22" s="45" t="s">
        <v>16</v>
      </c>
      <c r="B22" s="63">
        <f t="shared" si="0"/>
        <v>7</v>
      </c>
      <c r="C22" s="64">
        <v>5</v>
      </c>
      <c r="D22" s="36">
        <v>1.03</v>
      </c>
      <c r="E22" s="41">
        <v>0.71</v>
      </c>
      <c r="F22" s="37"/>
      <c r="G22" s="37">
        <v>0.02</v>
      </c>
      <c r="H22" s="52">
        <v>0.26</v>
      </c>
      <c r="I22" s="55"/>
      <c r="J22" s="28">
        <v>1.180776015861831</v>
      </c>
      <c r="K22" s="18">
        <v>1.05</v>
      </c>
      <c r="L22" s="21">
        <v>1.06</v>
      </c>
      <c r="M22" s="60">
        <v>0.15597403382541994</v>
      </c>
      <c r="N22" s="25">
        <v>0.9866016877648376</v>
      </c>
      <c r="O22" s="29">
        <v>0</v>
      </c>
      <c r="P22" s="37">
        <v>3.85</v>
      </c>
      <c r="R22" s="9"/>
    </row>
    <row r="23" spans="1:18" s="11" customFormat="1" ht="15.75">
      <c r="A23" s="47" t="s">
        <v>19</v>
      </c>
      <c r="B23" s="47"/>
      <c r="C23" s="66">
        <f>SUM(C6:C22)</f>
        <v>44</v>
      </c>
      <c r="D23" s="38">
        <v>8</v>
      </c>
      <c r="E23" s="38">
        <v>0</v>
      </c>
      <c r="F23" s="38">
        <v>0</v>
      </c>
      <c r="G23" s="38">
        <v>0</v>
      </c>
      <c r="H23" s="58">
        <v>5</v>
      </c>
      <c r="I23" s="58">
        <v>5</v>
      </c>
      <c r="J23" s="23">
        <v>2</v>
      </c>
      <c r="K23" s="22">
        <v>0</v>
      </c>
      <c r="L23" s="23">
        <v>7</v>
      </c>
      <c r="M23" s="23">
        <v>16</v>
      </c>
      <c r="N23" s="23">
        <v>1</v>
      </c>
      <c r="O23" s="23">
        <v>0</v>
      </c>
      <c r="P23" s="38" t="s">
        <v>39</v>
      </c>
      <c r="R23" s="12"/>
    </row>
    <row r="24" spans="1:18" s="3" customFormat="1" ht="6" customHeight="1">
      <c r="A24" s="48"/>
      <c r="B24" s="48"/>
      <c r="C24" s="48"/>
      <c r="D24" s="39"/>
      <c r="E24" s="39"/>
      <c r="F24" s="39"/>
      <c r="G24" s="39"/>
      <c r="H24" s="15"/>
      <c r="I24" s="15"/>
      <c r="J24" s="15"/>
      <c r="K24" s="15"/>
      <c r="L24" s="15"/>
      <c r="M24" s="15"/>
      <c r="N24" s="15"/>
      <c r="O24" s="15"/>
      <c r="P24" s="15"/>
      <c r="R24" s="5"/>
    </row>
    <row r="25" spans="1:16" ht="20.25">
      <c r="A25" s="49"/>
      <c r="B25" s="49"/>
      <c r="C25" s="67"/>
      <c r="K25" s="24"/>
      <c r="M25" s="43"/>
      <c r="O25" s="43"/>
      <c r="P25" s="43"/>
    </row>
    <row r="26" spans="1:3" ht="12.75">
      <c r="A26" s="49"/>
      <c r="B26" s="49"/>
      <c r="C26" s="49"/>
    </row>
    <row r="30" ht="12.75">
      <c r="E30" s="71"/>
    </row>
    <row r="32" ht="12.75">
      <c r="F32" s="71"/>
    </row>
  </sheetData>
  <sheetProtection/>
  <mergeCells count="2">
    <mergeCell ref="B2:H2"/>
    <mergeCell ref="B1:H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соблюдения МО и республиканским бюджетом РМЭ требований Бюджетного кодекса Российской Федерации и качества управления бюджетами Республики Марий Эл от 26.07.2016 г. № 78 о/д (с изменениями от 28.06.2017 №83 о/д) по состоянию на 01.10.2018 г.</dc:title>
  <dc:subject/>
  <dc:creator>103_mtm</dc:creator>
  <cp:keywords/>
  <dc:description/>
  <cp:lastModifiedBy>MF-GreMV</cp:lastModifiedBy>
  <cp:lastPrinted>2018-11-06T12:29:19Z</cp:lastPrinted>
  <dcterms:created xsi:type="dcterms:W3CDTF">2009-03-02T06:39:24Z</dcterms:created>
  <dcterms:modified xsi:type="dcterms:W3CDTF">2018-11-07T06:12:02Z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XXJ7TYMEEKJ2-354-291</vt:lpwstr>
  </property>
  <property fmtid="{D5CDD505-2E9C-101B-9397-08002B2CF9AE}" pid="4" name="_dlc_DocIdItemGu">
    <vt:lpwstr>92c15e65-cf28-4c51-aa4f-2bb71e574194</vt:lpwstr>
  </property>
  <property fmtid="{D5CDD505-2E9C-101B-9397-08002B2CF9AE}" pid="5" name="_dlc_DocIdU">
    <vt:lpwstr>https://vip.gov.mari.ru/minfin/_layouts/DocIdRedir.aspx?ID=XXJ7TYMEEKJ2-354-291, XXJ7TYMEEKJ2-354-291</vt:lpwstr>
  </property>
  <property fmtid="{D5CDD505-2E9C-101B-9397-08002B2CF9AE}" pid="6" name="Пап">
    <vt:lpwstr>2018 год по месяцам</vt:lpwstr>
  </property>
  <property fmtid="{D5CDD505-2E9C-101B-9397-08002B2CF9AE}" pid="7" name="Описан">
    <vt:lpwstr/>
  </property>
</Properties>
</file>